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<sst xmlns="http://schemas.openxmlformats.org/spreadsheetml/2006/main" count="32" uniqueCount="30">
  <si>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</si>
  <si>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Źródło dochodów</t>
  </si>
  <si>
    <t>RAZEM</t>
  </si>
  <si>
    <t>Rozdział</t>
  </si>
  <si>
    <t>dochody bieżące</t>
  </si>
  <si>
    <t>Zwiększenie</t>
  </si>
  <si>
    <t>dochody majątkowe</t>
  </si>
  <si>
    <t>Dochody bieżące, w tym:</t>
  </si>
  <si>
    <t xml:space="preserve">             Dochody budżetu powiatu w 2013 roku - zmiana </t>
  </si>
  <si>
    <t>Dochody majątkowe, w tym:</t>
  </si>
  <si>
    <t>600</t>
  </si>
  <si>
    <t>60014</t>
  </si>
  <si>
    <t>Transport i łączność</t>
  </si>
  <si>
    <t>Drogi publiczne powiatowe</t>
  </si>
  <si>
    <t xml:space="preserve">Dotacja celowa otrzymana z tytułu pomocy finansowej udzielanej między jednostkami samorządu terytorianego na dofinansowanie własnych zadań inwestycyjnych i zakupów inwestycyjnych - Gmina Jadów </t>
  </si>
  <si>
    <t>Dotacja celowa otrzymana z tytułu pomocy finansowej udzielanej między jednostkami samorządu terytorianego na dofinansowanie własnych zadań inwestycyjnych i zakupów inwestycyjnych - Gmina Dąbrówka</t>
  </si>
  <si>
    <t>801</t>
  </si>
  <si>
    <t>80102</t>
  </si>
  <si>
    <t>Oświata i wychowanie</t>
  </si>
  <si>
    <t>Szkoły podstawowe specjalne</t>
  </si>
  <si>
    <t>853</t>
  </si>
  <si>
    <t>85311</t>
  </si>
  <si>
    <t>Pozostałe zadania w zakresie polityki społecznej</t>
  </si>
  <si>
    <t>Rehabilitacja zawodowa i społeczna osób niepełnosprawnych</t>
  </si>
  <si>
    <t>Zwrot wydatków z roku 2012</t>
  </si>
  <si>
    <r>
      <rPr>
        <sz val="10"/>
        <color indexed="8"/>
        <rFont val="Arial CE"/>
        <family val="0"/>
      </rPr>
      <t xml:space="preserve">Zwiększa się dochody o kwotę </t>
    </r>
    <r>
      <rPr>
        <b/>
        <sz val="10"/>
        <color indexed="8"/>
        <rFont val="Arial CE"/>
        <family val="0"/>
      </rPr>
      <t>269.245 zł,</t>
    </r>
  </si>
  <si>
    <r>
      <t xml:space="preserve">Ogółem plan dochodów po zmianach wyniesie </t>
    </r>
    <r>
      <rPr>
        <b/>
        <sz val="10"/>
        <rFont val="Arial CE"/>
        <family val="0"/>
      </rPr>
      <t>151.438.196 zł,</t>
    </r>
  </si>
  <si>
    <r>
      <t>w tym dochody majątkowe</t>
    </r>
    <r>
      <rPr>
        <b/>
        <sz val="10"/>
        <rFont val="Arial CE"/>
        <family val="0"/>
      </rPr>
      <t xml:space="preserve"> 3.693.970 zł.</t>
    </r>
  </si>
  <si>
    <t xml:space="preserve">Dotacje celowe w ramach programów finansowanych z udziałem środków europejskich oraz środków, o których mowa w art. 5 ust. 1 pkt 3 oraz ust. 3 pkt 5 i 6 ustawy, lub płatności w ramach budżetu środków europejskich z przenaczeniem na                                                 "Budowę placu rekreacyjnego przy ZSS w Ostrówku"       </t>
  </si>
  <si>
    <t>Dotacje celowe otrzymana z budżetu powiatu na dofinansowanie  własnych zadań bieżących z przeznaczeniem na opłacenie kosztów funkcjonaowania WTZ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</si>
</sst>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[$-415]d\ mmmm\ yyyy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1"/>
      <color indexed="8"/>
      <name val="Arial CE"/>
      <family val="0"/>
    </font>
    <font>
      <b/>
      <i/>
      <sz val="11"/>
      <name val="Arial CE"/>
      <family val="0"/>
    </font>
    <font>
      <b/>
      <i/>
      <sz val="11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25" fillId="0" borderId="10" xfId="0" applyNumberFormat="1" applyFont="1" applyBorder="1" applyAlignment="1" applyProtection="1">
      <alignment vertical="center" wrapText="1" readingOrder="1"/>
      <protection locked="0"/>
    </xf>
    <xf numFmtId="0" fontId="0" fillId="20" borderId="10" xfId="0" applyFill="1" applyBorder="1" applyAlignment="1">
      <alignment horizontal="center" vertical="center" wrapText="1"/>
    </xf>
    <xf numFmtId="3" fontId="28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0" fillId="0" borderId="10" xfId="0" applyNumberFormat="1" applyFont="1" applyBorder="1" applyAlignment="1" applyProtection="1">
      <alignment vertical="center" wrapText="1" readingOrder="1"/>
      <protection locked="0"/>
    </xf>
    <xf numFmtId="3" fontId="31" fillId="0" borderId="10" xfId="0" applyNumberFormat="1" applyFont="1" applyBorder="1" applyAlignment="1">
      <alignment vertical="center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wrapText="1"/>
    </xf>
    <xf numFmtId="49" fontId="27" fillId="0" borderId="14" xfId="0" applyNumberFormat="1" applyFont="1" applyBorder="1" applyAlignment="1">
      <alignment horizontal="center" wrapText="1"/>
    </xf>
    <xf numFmtId="49" fontId="29" fillId="0" borderId="12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24" fillId="0" borderId="16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100" zoomScalePageLayoutView="0" workbookViewId="0" topLeftCell="A13">
      <selection activeCell="C18" sqref="C18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74.75390625" style="0" customWidth="1"/>
    <col min="4" max="5" width="20.75390625" style="0" customWidth="1"/>
  </cols>
  <sheetData>
    <row r="1" spans="1:4" ht="24" customHeight="1">
      <c r="A1" s="27" t="s">
        <v>8</v>
      </c>
      <c r="B1" s="27"/>
      <c r="C1" s="28"/>
      <c r="D1" s="28"/>
    </row>
    <row r="2" spans="1:5" s="1" customFormat="1" ht="21" customHeight="1">
      <c r="A2" s="22" t="s">
        <v>0</v>
      </c>
      <c r="B2" s="22" t="s">
        <v>3</v>
      </c>
      <c r="C2" s="22" t="s">
        <v>1</v>
      </c>
      <c r="D2" s="24" t="s">
        <v>5</v>
      </c>
      <c r="E2" s="25"/>
    </row>
    <row r="3" spans="1:5" s="2" customFormat="1" ht="30" customHeight="1">
      <c r="A3" s="23"/>
      <c r="B3" s="23"/>
      <c r="C3" s="23"/>
      <c r="D3" s="6" t="s">
        <v>4</v>
      </c>
      <c r="E3" s="12" t="s">
        <v>6</v>
      </c>
    </row>
    <row r="4" spans="1:5" ht="24" customHeight="1">
      <c r="A4" s="4" t="s">
        <v>10</v>
      </c>
      <c r="B4" s="7"/>
      <c r="C4" s="4" t="s">
        <v>12</v>
      </c>
      <c r="D4" s="5">
        <f>SUM(D5)</f>
        <v>137445</v>
      </c>
      <c r="E4" s="5">
        <f>SUM(E5)</f>
        <v>95000</v>
      </c>
    </row>
    <row r="5" spans="1:5" ht="21" customHeight="1">
      <c r="A5" s="4"/>
      <c r="B5" s="20" t="s">
        <v>11</v>
      </c>
      <c r="C5" s="8" t="s">
        <v>13</v>
      </c>
      <c r="D5" s="13">
        <f>SUM(D8+D6)</f>
        <v>137445</v>
      </c>
      <c r="E5" s="13">
        <f>SUM(E8+E6)</f>
        <v>95000</v>
      </c>
    </row>
    <row r="6" spans="1:5" ht="21" customHeight="1">
      <c r="A6" s="4"/>
      <c r="B6" s="8"/>
      <c r="C6" s="15" t="s">
        <v>7</v>
      </c>
      <c r="D6" s="16">
        <f>SUM(D7)</f>
        <v>137445</v>
      </c>
      <c r="E6" s="16">
        <f>SUM(E7)</f>
        <v>0</v>
      </c>
    </row>
    <row r="7" spans="1:5" ht="21" customHeight="1">
      <c r="A7" s="4"/>
      <c r="B7" s="7"/>
      <c r="C7" s="11" t="s">
        <v>24</v>
      </c>
      <c r="D7" s="9">
        <v>137445</v>
      </c>
      <c r="E7" s="14"/>
    </row>
    <row r="8" spans="1:5" ht="21" customHeight="1">
      <c r="A8" s="4"/>
      <c r="B8" s="8"/>
      <c r="C8" s="15" t="s">
        <v>9</v>
      </c>
      <c r="D8" s="16">
        <f>SUM(D9:D10)</f>
        <v>0</v>
      </c>
      <c r="E8" s="16">
        <f>SUM(E9:E10)</f>
        <v>95000</v>
      </c>
    </row>
    <row r="9" spans="1:5" ht="45" customHeight="1">
      <c r="A9" s="4"/>
      <c r="B9" s="7"/>
      <c r="C9" s="11" t="s">
        <v>14</v>
      </c>
      <c r="D9" s="9"/>
      <c r="E9" s="14">
        <v>75000</v>
      </c>
    </row>
    <row r="10" spans="1:5" ht="45" customHeight="1">
      <c r="A10" s="4"/>
      <c r="B10" s="7"/>
      <c r="C10" s="11" t="s">
        <v>15</v>
      </c>
      <c r="D10" s="9"/>
      <c r="E10" s="14">
        <v>20000</v>
      </c>
    </row>
    <row r="11" spans="1:5" ht="24" customHeight="1">
      <c r="A11" s="4" t="s">
        <v>16</v>
      </c>
      <c r="B11" s="7"/>
      <c r="C11" s="4" t="s">
        <v>18</v>
      </c>
      <c r="D11" s="5">
        <f aca="true" t="shared" si="0" ref="D11:E17">SUM(D12)</f>
        <v>0</v>
      </c>
      <c r="E11" s="5">
        <f t="shared" si="0"/>
        <v>25000</v>
      </c>
    </row>
    <row r="12" spans="1:5" ht="21" customHeight="1">
      <c r="A12" s="4"/>
      <c r="B12" s="20" t="s">
        <v>17</v>
      </c>
      <c r="C12" s="8" t="s">
        <v>19</v>
      </c>
      <c r="D12" s="13">
        <f t="shared" si="0"/>
        <v>0</v>
      </c>
      <c r="E12" s="13">
        <f t="shared" si="0"/>
        <v>25000</v>
      </c>
    </row>
    <row r="13" spans="1:5" ht="21" customHeight="1">
      <c r="A13" s="4"/>
      <c r="B13" s="8"/>
      <c r="C13" s="15" t="s">
        <v>9</v>
      </c>
      <c r="D13" s="16">
        <f t="shared" si="0"/>
        <v>0</v>
      </c>
      <c r="E13" s="16">
        <f t="shared" si="0"/>
        <v>25000</v>
      </c>
    </row>
    <row r="14" spans="1:5" ht="51.75" customHeight="1">
      <c r="A14" s="4"/>
      <c r="B14" s="7"/>
      <c r="C14" s="11" t="s">
        <v>28</v>
      </c>
      <c r="D14" s="9"/>
      <c r="E14" s="14">
        <v>25000</v>
      </c>
    </row>
    <row r="15" spans="1:5" ht="24" customHeight="1">
      <c r="A15" s="4" t="s">
        <v>20</v>
      </c>
      <c r="B15" s="7"/>
      <c r="C15" s="4" t="s">
        <v>22</v>
      </c>
      <c r="D15" s="5">
        <f t="shared" si="0"/>
        <v>11800</v>
      </c>
      <c r="E15" s="5">
        <f t="shared" si="0"/>
        <v>0</v>
      </c>
    </row>
    <row r="16" spans="1:5" ht="21" customHeight="1">
      <c r="A16" s="4"/>
      <c r="B16" s="20" t="s">
        <v>21</v>
      </c>
      <c r="C16" s="8" t="s">
        <v>23</v>
      </c>
      <c r="D16" s="13">
        <f t="shared" si="0"/>
        <v>11800</v>
      </c>
      <c r="E16" s="13">
        <f t="shared" si="0"/>
        <v>0</v>
      </c>
    </row>
    <row r="17" spans="1:5" ht="21" customHeight="1">
      <c r="A17" s="4"/>
      <c r="B17" s="8"/>
      <c r="C17" s="15" t="s">
        <v>7</v>
      </c>
      <c r="D17" s="16">
        <f t="shared" si="0"/>
        <v>11800</v>
      </c>
      <c r="E17" s="16">
        <f t="shared" si="0"/>
        <v>0</v>
      </c>
    </row>
    <row r="18" spans="1:5" ht="44.25" customHeight="1">
      <c r="A18" s="4"/>
      <c r="B18" s="7"/>
      <c r="C18" s="11" t="s">
        <v>29</v>
      </c>
      <c r="D18" s="9">
        <v>11800</v>
      </c>
      <c r="E18" s="14"/>
    </row>
    <row r="19" spans="1:5" ht="27" customHeight="1">
      <c r="A19" s="18"/>
      <c r="B19" s="19"/>
      <c r="C19" s="17" t="s">
        <v>2</v>
      </c>
      <c r="D19" s="5">
        <f>SUM(D4+D11+D15)</f>
        <v>149245</v>
      </c>
      <c r="E19" s="5">
        <f>SUM(E4+E11+E15)</f>
        <v>120000</v>
      </c>
    </row>
    <row r="20" spans="1:5" ht="21" customHeight="1">
      <c r="A20" s="29" t="s">
        <v>25</v>
      </c>
      <c r="B20" s="30"/>
      <c r="C20" s="30"/>
      <c r="D20" s="21"/>
      <c r="E20" s="21"/>
    </row>
    <row r="21" spans="1:3" s="10" customFormat="1" ht="21" customHeight="1">
      <c r="A21" s="26" t="s">
        <v>26</v>
      </c>
      <c r="B21" s="26"/>
      <c r="C21" s="26"/>
    </row>
    <row r="22" spans="1:3" ht="21" customHeight="1">
      <c r="A22" s="26" t="s">
        <v>27</v>
      </c>
      <c r="B22" s="26"/>
      <c r="C22" s="26"/>
    </row>
    <row r="23" ht="12.75">
      <c r="C23" s="3"/>
    </row>
    <row r="24" ht="12.75">
      <c r="C24" s="3"/>
    </row>
    <row r="25" ht="12.75">
      <c r="C25" s="3"/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</sheetData>
  <sheetProtection/>
  <mergeCells count="8">
    <mergeCell ref="C2:C3"/>
    <mergeCell ref="D2:E2"/>
    <mergeCell ref="A22:C22"/>
    <mergeCell ref="A1:D1"/>
    <mergeCell ref="A21:C21"/>
    <mergeCell ref="A2:A3"/>
    <mergeCell ref="B2:B3"/>
    <mergeCell ref="A20:C20"/>
  </mergeCells>
  <printOptions horizontalCentered="1"/>
  <pageMargins left="0.5511811023622047" right="0.5511811023622047" top="0.7874015748031497" bottom="0" header="0.5118110236220472" footer="0.5118110236220472"/>
  <pageSetup horizontalDpi="300" verticalDpi="300" orientation="landscape" paperSize="9" scale="85" r:id="rId1"/>
  <headerFooter alignWithMargins="0">
    <oddHeader xml:space="preserve">&amp;R&amp;9Tabela Nr 1 
do Uchwały Rady Powiatu Wołomińskiego Nr XXVIII-297/2013
   z dnia 25.04.2013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2013-04-29T08:53:26Z</cp:lastPrinted>
  <dcterms:created xsi:type="dcterms:W3CDTF">2008-11-04T11:49:28Z</dcterms:created>
  <dcterms:modified xsi:type="dcterms:W3CDTF">2013-04-29T08:54:28Z</dcterms:modified>
  <cp:category/>
  <cp:version/>
  <cp:contentType/>
  <cp:contentStatus/>
</cp:coreProperties>
</file>